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050" yWindow="1200" windowWidth="21600" windowHeight="1129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5" i="1" l="1"/>
  <c r="I138" i="1"/>
  <c r="I196" i="1" s="1"/>
  <c r="G195" i="1"/>
  <c r="G196" i="1" s="1"/>
  <c r="H176" i="1"/>
  <c r="H196" i="1" s="1"/>
  <c r="H195" i="1"/>
  <c r="L195" i="1"/>
  <c r="L196" i="1" s="1"/>
  <c r="J196" i="1"/>
  <c r="F196" i="1"/>
</calcChain>
</file>

<file path=xl/sharedStrings.xml><?xml version="1.0" encoding="utf-8"?>
<sst xmlns="http://schemas.openxmlformats.org/spreadsheetml/2006/main" count="243" uniqueCount="79">
  <si>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</si>
  <si>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</si>
  <si>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</si>
  <si>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</si>
  <si>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</si>
  <si>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</si>
  <si>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</si>
  <si>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</si>
  <si>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</si>
  <si>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</si>
  <si>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</si>
  <si>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</si>
  <si>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</si>
  <si>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</si>
  <si>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</si>
  <si>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</si>
  <si>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</si>
  <si>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</si>
  <si>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</si>
  <si>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</si>
  <si>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</si>
  <si>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</si>
  <si>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</si>
  <si>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</si>
  <si>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</si>
  <si>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</si>
  <si>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</si>
  <si>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</si>
  <si>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</si>
  <si>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</si>
  <si>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</si>
  <si>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</si>
  <si>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</si>
  <si>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</si>
  <si>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</si>
  <si>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</si>
  <si>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</si>
  <si>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</si>
  <si>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</si>
  <si>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</si>
  <si>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Кукина Е.В.</t>
  </si>
  <si>
    <t>МБОУ "Белоручейская СОШ"</t>
  </si>
  <si>
    <t>чай заварка с сахаром</t>
  </si>
  <si>
    <t>хлеб пшеничный</t>
  </si>
  <si>
    <t>чай заварка с сахаром и лимоном</t>
  </si>
  <si>
    <t>Каша пшенная на молоке с маслом</t>
  </si>
  <si>
    <t>т.4ст.149</t>
  </si>
  <si>
    <t>Жаркое по-домашнему</t>
  </si>
  <si>
    <t>огурцы соленые</t>
  </si>
  <si>
    <t>компот из сухофруктов</t>
  </si>
  <si>
    <t>яблоки свежие</t>
  </si>
  <si>
    <t>витушка</t>
  </si>
  <si>
    <t>гуляш из птицы( грудки цыпленка)</t>
  </si>
  <si>
    <t>макаронные изделия отварные</t>
  </si>
  <si>
    <t>хлеб ржано-пшеничный</t>
  </si>
  <si>
    <t>вафли</t>
  </si>
  <si>
    <t>котлета рыбная с соусом</t>
  </si>
  <si>
    <t>пюре картофельное на молоке цельном</t>
  </si>
  <si>
    <t>чай заварка с сахаром и яблоком</t>
  </si>
  <si>
    <t>какао с молоком сгущенным</t>
  </si>
  <si>
    <t>гуляш из птицы (грудки цыпленка)</t>
  </si>
  <si>
    <t>каша гречневая рассыпчатая</t>
  </si>
  <si>
    <t xml:space="preserve">котлета мясная с соусом </t>
  </si>
  <si>
    <t xml:space="preserve">чай заварка с сахаром </t>
  </si>
  <si>
    <t>гуляш мясной</t>
  </si>
  <si>
    <t>рис отварной</t>
  </si>
  <si>
    <t>помидоры свежие</t>
  </si>
  <si>
    <t>сок натуральный</t>
  </si>
  <si>
    <t>апельсины</t>
  </si>
  <si>
    <t>цыпленок запеченный</t>
  </si>
  <si>
    <t>огурец соленый</t>
  </si>
  <si>
    <t>яйцо столовое</t>
  </si>
  <si>
    <t>хлеб ржано -пшеничный</t>
  </si>
  <si>
    <t xml:space="preserve">пюре картофельное на молоке цельном </t>
  </si>
  <si>
    <t>бутерброд с хлебом пшеничым с сыром и маслом</t>
  </si>
  <si>
    <t>запеканка из творога с молоком сгущенным</t>
  </si>
  <si>
    <t>каша рисовая на молоке цельном с маслом</t>
  </si>
  <si>
    <t xml:space="preserve">йогурт фруктово-ягодный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</si>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</sst>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6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5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45</v>
      </c>
      <c r="F6" s="40">
        <v>205</v>
      </c>
      <c r="G6" s="40">
        <v>7</v>
      </c>
      <c r="H6" s="40">
        <v>7</v>
      </c>
      <c r="I6" s="40">
        <v>32</v>
      </c>
      <c r="J6" s="40">
        <v>223</v>
      </c>
      <c r="K6" s="41" t="s">
        <v>46</v>
      </c>
      <c r="L6" s="40">
        <v>50</v>
      </c>
    </row>
    <row r="7" spans="1:12" ht="15" x14ac:dyDescent="0.25">
      <c r="A7" s="23"/>
      <c r="B7" s="15"/>
      <c r="C7" s="11"/>
      <c r="D7" s="6"/>
      <c r="E7" s="51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1" t="s">
        <v>42</v>
      </c>
      <c r="F8" s="43">
        <v>215</v>
      </c>
      <c r="G8" s="43">
        <v>0</v>
      </c>
      <c r="H8" s="43"/>
      <c r="I8" s="43">
        <v>14</v>
      </c>
      <c r="J8" s="43">
        <v>60</v>
      </c>
      <c r="K8" s="44">
        <v>629</v>
      </c>
      <c r="L8" s="43">
        <v>7</v>
      </c>
    </row>
    <row r="9" spans="1:12" ht="15" x14ac:dyDescent="0.25">
      <c r="A9" s="23"/>
      <c r="B9" s="15"/>
      <c r="C9" s="11"/>
      <c r="D9" s="7" t="s">
        <v>23</v>
      </c>
      <c r="E9" s="51" t="s">
        <v>43</v>
      </c>
      <c r="F9" s="43">
        <v>30</v>
      </c>
      <c r="G9" s="43">
        <v>2</v>
      </c>
      <c r="H9" s="43">
        <v>0</v>
      </c>
      <c r="I9" s="43">
        <v>15</v>
      </c>
      <c r="J9" s="43">
        <v>71</v>
      </c>
      <c r="K9" s="44"/>
      <c r="L9" s="43">
        <v>13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.75" thickBot="1" x14ac:dyDescent="0.3">
      <c r="A11" s="23"/>
      <c r="B11" s="15"/>
      <c r="C11" s="11"/>
      <c r="D11" s="6"/>
      <c r="E11" s="52" t="s">
        <v>71</v>
      </c>
      <c r="F11" s="43">
        <v>40</v>
      </c>
      <c r="G11" s="43">
        <v>3</v>
      </c>
      <c r="H11" s="43">
        <v>3</v>
      </c>
      <c r="I11" s="43">
        <v>0</v>
      </c>
      <c r="J11" s="43">
        <v>39</v>
      </c>
      <c r="K11" s="44"/>
      <c r="L11" s="43">
        <v>10</v>
      </c>
    </row>
    <row r="12" spans="1:12" ht="15" x14ac:dyDescent="0.25">
      <c r="A12" s="23"/>
      <c r="B12" s="15"/>
      <c r="C12" s="11"/>
      <c r="D12" s="6"/>
      <c r="E12" s="42" t="s">
        <v>74</v>
      </c>
      <c r="F12" s="43">
        <v>60</v>
      </c>
      <c r="G12" s="43">
        <v>7</v>
      </c>
      <c r="H12" s="43">
        <v>7</v>
      </c>
      <c r="I12" s="43">
        <v>33</v>
      </c>
      <c r="J12" s="43">
        <v>217</v>
      </c>
      <c r="K12" s="44">
        <v>6</v>
      </c>
      <c r="L12" s="43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17</v>
      </c>
      <c r="I13" s="19">
        <f t="shared" si="0"/>
        <v>94</v>
      </c>
      <c r="J13" s="19">
        <f t="shared" si="0"/>
        <v>610</v>
      </c>
      <c r="K13" s="25"/>
      <c r="L13" s="19">
        <f t="shared" ref="L13" si="1"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550</v>
      </c>
      <c r="G24" s="32">
        <f t="shared" ref="G24:J24" si="4">G13+G23</f>
        <v>19</v>
      </c>
      <c r="H24" s="32">
        <f t="shared" si="4"/>
        <v>17</v>
      </c>
      <c r="I24" s="32">
        <f t="shared" si="4"/>
        <v>94</v>
      </c>
      <c r="J24" s="32">
        <f t="shared" si="4"/>
        <v>610</v>
      </c>
      <c r="K24" s="32"/>
      <c r="L24" s="32">
        <f t="shared" ref="L24" si="5">L13+L23</f>
        <v>90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10</v>
      </c>
      <c r="H25" s="40">
        <v>24</v>
      </c>
      <c r="I25" s="40">
        <v>27</v>
      </c>
      <c r="J25" s="40">
        <v>361</v>
      </c>
      <c r="K25" s="41">
        <v>394</v>
      </c>
      <c r="L25" s="40">
        <v>60</v>
      </c>
    </row>
    <row r="26" spans="1:12" ht="15" x14ac:dyDescent="0.25">
      <c r="A26" s="14"/>
      <c r="B26" s="15"/>
      <c r="C26" s="11"/>
      <c r="D26" s="6"/>
      <c r="E26" s="42" t="s">
        <v>48</v>
      </c>
      <c r="F26" s="43">
        <v>20</v>
      </c>
      <c r="G26" s="43">
        <v>0</v>
      </c>
      <c r="H26" s="43">
        <v>0</v>
      </c>
      <c r="I26" s="43">
        <v>0</v>
      </c>
      <c r="J26" s="43">
        <v>3</v>
      </c>
      <c r="K26" s="44"/>
      <c r="L26" s="43">
        <v>5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</v>
      </c>
      <c r="H27" s="43">
        <v>0</v>
      </c>
      <c r="I27" s="43">
        <v>32</v>
      </c>
      <c r="J27" s="43">
        <v>130</v>
      </c>
      <c r="K27" s="44">
        <v>588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>
        <v>30</v>
      </c>
      <c r="G28" s="43">
        <v>2</v>
      </c>
      <c r="H28" s="43">
        <v>0</v>
      </c>
      <c r="I28" s="43">
        <v>32</v>
      </c>
      <c r="J28" s="43">
        <v>59</v>
      </c>
      <c r="K28" s="44"/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>
        <v>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13</v>
      </c>
      <c r="H32" s="19">
        <f t="shared" ref="H32" si="7">SUM(H25:H31)</f>
        <v>24</v>
      </c>
      <c r="I32" s="19">
        <f t="shared" ref="I32" si="8">SUM(I25:I31)</f>
        <v>101</v>
      </c>
      <c r="J32" s="19">
        <f t="shared" ref="J32:L32" si="9">SUM(J25:J31)</f>
        <v>600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550</v>
      </c>
      <c r="G43" s="32">
        <f t="shared" ref="G43" si="14">G32+G42</f>
        <v>13</v>
      </c>
      <c r="H43" s="32">
        <f t="shared" ref="H43" si="15">H32+H42</f>
        <v>24</v>
      </c>
      <c r="I43" s="32">
        <f t="shared" ref="I43" si="16">I32+I42</f>
        <v>101</v>
      </c>
      <c r="J43" s="32">
        <f t="shared" ref="J43:L43" si="17">J32+J42</f>
        <v>600</v>
      </c>
      <c r="K43" s="32"/>
      <c r="L43" s="32">
        <f t="shared" si="17"/>
        <v>90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190</v>
      </c>
      <c r="G44" s="40">
        <v>34</v>
      </c>
      <c r="H44" s="40">
        <v>11</v>
      </c>
      <c r="I44" s="40">
        <v>47</v>
      </c>
      <c r="J44" s="40">
        <v>431</v>
      </c>
      <c r="K44" s="41">
        <v>297</v>
      </c>
      <c r="L44" s="40">
        <v>60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100</v>
      </c>
      <c r="G45" s="43">
        <v>9</v>
      </c>
      <c r="H45" s="43">
        <v>10</v>
      </c>
      <c r="I45" s="43">
        <v>63</v>
      </c>
      <c r="J45" s="43">
        <v>373</v>
      </c>
      <c r="K45" s="44">
        <v>685</v>
      </c>
      <c r="L45" s="43">
        <v>17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15</v>
      </c>
      <c r="J46" s="43">
        <v>60</v>
      </c>
      <c r="K46" s="44">
        <v>629</v>
      </c>
      <c r="L46" s="43">
        <v>13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43</v>
      </c>
      <c r="H51" s="19">
        <f t="shared" ref="H51" si="19">SUM(H44:H50)</f>
        <v>21</v>
      </c>
      <c r="I51" s="19">
        <f t="shared" ref="I51" si="20">SUM(I44:I50)</f>
        <v>125</v>
      </c>
      <c r="J51" s="19">
        <f t="shared" ref="J51:L51" si="21">SUM(J44:J50)</f>
        <v>864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505</v>
      </c>
      <c r="G62" s="32">
        <f t="shared" ref="G62" si="26">G51+G61</f>
        <v>43</v>
      </c>
      <c r="H62" s="32">
        <f t="shared" ref="H62" si="27">H51+H61</f>
        <v>21</v>
      </c>
      <c r="I62" s="32">
        <f t="shared" ref="I62" si="28">I51+I61</f>
        <v>125</v>
      </c>
      <c r="J62" s="32">
        <f t="shared" ref="J62:L62" si="29">J51+J61</f>
        <v>864</v>
      </c>
      <c r="K62" s="32"/>
      <c r="L62" s="32">
        <f t="shared" si="29"/>
        <v>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90</v>
      </c>
      <c r="G63" s="40">
        <v>16</v>
      </c>
      <c r="H63" s="40">
        <v>15</v>
      </c>
      <c r="I63" s="40">
        <v>2</v>
      </c>
      <c r="J63" s="40">
        <v>210</v>
      </c>
      <c r="K63" s="41">
        <v>161</v>
      </c>
      <c r="L63" s="40">
        <v>53</v>
      </c>
    </row>
    <row r="64" spans="1:12" ht="15" x14ac:dyDescent="0.25">
      <c r="A64" s="23"/>
      <c r="B64" s="15"/>
      <c r="C64" s="11"/>
      <c r="D64" s="6" t="s">
        <v>21</v>
      </c>
      <c r="E64" s="42" t="s">
        <v>53</v>
      </c>
      <c r="F64" s="43">
        <v>150</v>
      </c>
      <c r="G64" s="43">
        <v>6</v>
      </c>
      <c r="H64" s="43">
        <v>5</v>
      </c>
      <c r="I64" s="43">
        <v>36</v>
      </c>
      <c r="J64" s="43">
        <v>207</v>
      </c>
      <c r="K64" s="44">
        <v>469</v>
      </c>
      <c r="L64" s="43">
        <v>10</v>
      </c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1</v>
      </c>
      <c r="H65" s="43">
        <v>0</v>
      </c>
      <c r="I65" s="43">
        <v>32</v>
      </c>
      <c r="J65" s="43">
        <v>131</v>
      </c>
      <c r="K65" s="44">
        <v>588</v>
      </c>
      <c r="L65" s="43">
        <v>10</v>
      </c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2</v>
      </c>
      <c r="H66" s="43">
        <v>0</v>
      </c>
      <c r="I66" s="43">
        <v>12</v>
      </c>
      <c r="J66" s="43">
        <v>59</v>
      </c>
      <c r="K66" s="44"/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55</v>
      </c>
      <c r="F68" s="43">
        <v>50</v>
      </c>
      <c r="G68" s="43">
        <v>2</v>
      </c>
      <c r="H68" s="43">
        <v>15</v>
      </c>
      <c r="I68" s="43">
        <v>32</v>
      </c>
      <c r="J68" s="43">
        <v>271</v>
      </c>
      <c r="K68" s="44"/>
      <c r="L68" s="43">
        <v>10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27</v>
      </c>
      <c r="H70" s="19">
        <f t="shared" ref="H70" si="31">SUM(H63:H69)</f>
        <v>35</v>
      </c>
      <c r="I70" s="19">
        <f t="shared" ref="I70" si="32">SUM(I63:I69)</f>
        <v>114</v>
      </c>
      <c r="J70" s="19">
        <f t="shared" ref="J70:L70" si="33">SUM(J63:J69)</f>
        <v>878</v>
      </c>
      <c r="K70" s="25"/>
      <c r="L70" s="19">
        <f t="shared" si="33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520</v>
      </c>
      <c r="G81" s="32">
        <f t="shared" ref="G81" si="38">G70+G80</f>
        <v>27</v>
      </c>
      <c r="H81" s="32">
        <f t="shared" ref="H81" si="39">H70+H80</f>
        <v>35</v>
      </c>
      <c r="I81" s="32">
        <f t="shared" ref="I81" si="40">I70+I80</f>
        <v>114</v>
      </c>
      <c r="J81" s="32">
        <f t="shared" ref="J81:L81" si="41">J70+J80</f>
        <v>878</v>
      </c>
      <c r="K81" s="32"/>
      <c r="L81" s="32">
        <f t="shared" si="41"/>
        <v>90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140</v>
      </c>
      <c r="G82" s="40">
        <v>12</v>
      </c>
      <c r="H82" s="40">
        <v>8</v>
      </c>
      <c r="I82" s="40">
        <v>16</v>
      </c>
      <c r="J82" s="40">
        <v>190</v>
      </c>
      <c r="K82" s="41">
        <v>324</v>
      </c>
      <c r="L82" s="40">
        <v>40</v>
      </c>
    </row>
    <row r="83" spans="1:12" ht="15" x14ac:dyDescent="0.25">
      <c r="A83" s="23"/>
      <c r="B83" s="15"/>
      <c r="C83" s="11"/>
      <c r="D83" s="6" t="s">
        <v>21</v>
      </c>
      <c r="E83" s="42" t="s">
        <v>57</v>
      </c>
      <c r="F83" s="43">
        <v>150</v>
      </c>
      <c r="G83" s="43">
        <v>4</v>
      </c>
      <c r="H83" s="43">
        <v>8</v>
      </c>
      <c r="I83" s="43">
        <v>1</v>
      </c>
      <c r="J83" s="43">
        <v>28</v>
      </c>
      <c r="K83" s="44">
        <v>472</v>
      </c>
      <c r="L83" s="43">
        <v>20</v>
      </c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230</v>
      </c>
      <c r="G84" s="43">
        <v>0</v>
      </c>
      <c r="H84" s="43">
        <v>0</v>
      </c>
      <c r="I84" s="43">
        <v>16</v>
      </c>
      <c r="J84" s="43">
        <v>67</v>
      </c>
      <c r="K84" s="44">
        <v>629</v>
      </c>
      <c r="L84" s="43">
        <v>13</v>
      </c>
    </row>
    <row r="85" spans="1:12" ht="15" x14ac:dyDescent="0.25">
      <c r="A85" s="23"/>
      <c r="B85" s="15"/>
      <c r="C85" s="11"/>
      <c r="D85" s="7" t="s">
        <v>23</v>
      </c>
      <c r="E85" s="42" t="s">
        <v>78</v>
      </c>
      <c r="F85" s="43">
        <v>60</v>
      </c>
      <c r="G85" s="43">
        <v>4</v>
      </c>
      <c r="H85" s="43">
        <v>1</v>
      </c>
      <c r="I85" s="43">
        <v>24</v>
      </c>
      <c r="J85" s="43">
        <v>119</v>
      </c>
      <c r="K85" s="44"/>
      <c r="L85" s="43">
        <v>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67</v>
      </c>
      <c r="F87" s="43">
        <v>200</v>
      </c>
      <c r="G87" s="43">
        <v>1</v>
      </c>
      <c r="H87" s="43">
        <v>0</v>
      </c>
      <c r="I87" s="43">
        <v>33</v>
      </c>
      <c r="J87" s="43">
        <v>140</v>
      </c>
      <c r="K87" s="44"/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780</v>
      </c>
      <c r="G89" s="19">
        <f t="shared" ref="G89" si="42">SUM(G82:G88)</f>
        <v>21</v>
      </c>
      <c r="H89" s="19">
        <f t="shared" ref="H89" si="43">SUM(H82:H88)</f>
        <v>17</v>
      </c>
      <c r="I89" s="19">
        <f t="shared" ref="I89" si="44">SUM(I82:I88)</f>
        <v>90</v>
      </c>
      <c r="J89" s="19">
        <f t="shared" ref="J89:L89" si="45">SUM(J82:J88)</f>
        <v>544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780</v>
      </c>
      <c r="G100" s="32">
        <f t="shared" ref="G100" si="50">G89+G99</f>
        <v>21</v>
      </c>
      <c r="H100" s="32">
        <f t="shared" ref="H100" si="51">H89+H99</f>
        <v>17</v>
      </c>
      <c r="I100" s="32">
        <f t="shared" ref="I100" si="52">I89+I99</f>
        <v>90</v>
      </c>
      <c r="J100" s="32">
        <f t="shared" ref="J100:L100" si="53">J89+J99</f>
        <v>544</v>
      </c>
      <c r="K100" s="32"/>
      <c r="L100" s="32">
        <f t="shared" si="53"/>
        <v>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210</v>
      </c>
      <c r="G101" s="40">
        <v>6</v>
      </c>
      <c r="H101" s="40">
        <v>10</v>
      </c>
      <c r="I101" s="40">
        <v>39</v>
      </c>
      <c r="J101" s="40">
        <v>266</v>
      </c>
      <c r="K101" s="41" t="s">
        <v>46</v>
      </c>
      <c r="L101" s="40">
        <v>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4</v>
      </c>
      <c r="H103" s="43">
        <v>4</v>
      </c>
      <c r="I103" s="43">
        <v>26</v>
      </c>
      <c r="J103" s="43">
        <v>153</v>
      </c>
      <c r="K103" s="44">
        <v>643</v>
      </c>
      <c r="L103" s="43">
        <v>20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</v>
      </c>
      <c r="H104" s="43">
        <v>0</v>
      </c>
      <c r="I104" s="43">
        <v>15</v>
      </c>
      <c r="J104" s="43">
        <v>71</v>
      </c>
      <c r="K104" s="44"/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77</v>
      </c>
      <c r="F106" s="43">
        <v>160</v>
      </c>
      <c r="G106" s="43">
        <v>6</v>
      </c>
      <c r="H106" s="43">
        <v>2</v>
      </c>
      <c r="I106" s="43">
        <v>15</v>
      </c>
      <c r="J106" s="43">
        <v>144</v>
      </c>
      <c r="K106" s="44"/>
      <c r="L106" s="43">
        <v>10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95</v>
      </c>
      <c r="J108" s="19">
        <f t="shared" si="54"/>
        <v>634</v>
      </c>
      <c r="K108" s="25"/>
      <c r="L108" s="19">
        <f t="shared" ref="L108" si="55">SUM(L101:L107)</f>
        <v>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600</v>
      </c>
      <c r="G119" s="32">
        <f t="shared" ref="G119" si="58">G108+G118</f>
        <v>18</v>
      </c>
      <c r="H119" s="32">
        <f t="shared" ref="H119" si="59">H108+H118</f>
        <v>16</v>
      </c>
      <c r="I119" s="32">
        <f t="shared" ref="I119" si="60">I108+I118</f>
        <v>95</v>
      </c>
      <c r="J119" s="32">
        <f t="shared" ref="J119:L119" si="61">J108+J118</f>
        <v>634</v>
      </c>
      <c r="K119" s="32"/>
      <c r="L119" s="32">
        <f t="shared" si="61"/>
        <v>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90</v>
      </c>
      <c r="G120" s="40">
        <v>16</v>
      </c>
      <c r="H120" s="40">
        <v>15</v>
      </c>
      <c r="I120" s="40">
        <v>2</v>
      </c>
      <c r="J120" s="40">
        <v>209</v>
      </c>
      <c r="K120" s="41"/>
      <c r="L120" s="40">
        <v>50</v>
      </c>
    </row>
    <row r="121" spans="1:12" ht="15" x14ac:dyDescent="0.25">
      <c r="A121" s="14"/>
      <c r="B121" s="15"/>
      <c r="C121" s="11"/>
      <c r="D121" s="6" t="s">
        <v>21</v>
      </c>
      <c r="E121" s="42" t="s">
        <v>61</v>
      </c>
      <c r="F121" s="43">
        <v>150</v>
      </c>
      <c r="G121" s="43">
        <v>9</v>
      </c>
      <c r="H121" s="43">
        <v>2</v>
      </c>
      <c r="I121" s="43">
        <v>40</v>
      </c>
      <c r="J121" s="43">
        <v>216</v>
      </c>
      <c r="K121" s="44">
        <v>463</v>
      </c>
      <c r="L121" s="43">
        <v>10</v>
      </c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222</v>
      </c>
      <c r="G122" s="43">
        <v>0</v>
      </c>
      <c r="H122" s="43">
        <v>0</v>
      </c>
      <c r="I122" s="43">
        <v>15</v>
      </c>
      <c r="J122" s="43">
        <v>47</v>
      </c>
      <c r="K122" s="44">
        <v>629</v>
      </c>
      <c r="L122" s="43">
        <v>13</v>
      </c>
    </row>
    <row r="123" spans="1:12" ht="15" x14ac:dyDescent="0.25">
      <c r="A123" s="14"/>
      <c r="B123" s="15"/>
      <c r="C123" s="11"/>
      <c r="D123" s="7" t="s">
        <v>23</v>
      </c>
      <c r="E123" s="42" t="s">
        <v>54</v>
      </c>
      <c r="F123" s="43">
        <v>30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>
        <v>7</v>
      </c>
    </row>
    <row r="124" spans="1:12" ht="15" x14ac:dyDescent="0.25">
      <c r="A124" s="14"/>
      <c r="B124" s="15"/>
      <c r="C124" s="11"/>
      <c r="D124" s="7" t="s">
        <v>24</v>
      </c>
      <c r="E124" s="42" t="s">
        <v>50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/>
      <c r="L124" s="43">
        <v>10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592</v>
      </c>
      <c r="G127" s="19">
        <f t="shared" ref="G127:J127" si="62">SUM(G120:G126)</f>
        <v>27</v>
      </c>
      <c r="H127" s="19">
        <f t="shared" si="62"/>
        <v>17</v>
      </c>
      <c r="I127" s="19">
        <f t="shared" si="62"/>
        <v>79</v>
      </c>
      <c r="J127" s="19">
        <f t="shared" si="62"/>
        <v>578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592</v>
      </c>
      <c r="G138" s="32">
        <f t="shared" ref="G138" si="66">G127+G137</f>
        <v>27</v>
      </c>
      <c r="H138" s="32">
        <f t="shared" ref="H138" si="67">H127+H137</f>
        <v>17</v>
      </c>
      <c r="I138" s="32">
        <f t="shared" ref="I138" si="68">I127+I137</f>
        <v>79</v>
      </c>
      <c r="J138" s="32">
        <f t="shared" ref="J138:L138" si="69">J127+J137</f>
        <v>578</v>
      </c>
      <c r="K138" s="32"/>
      <c r="L138" s="32">
        <f t="shared" si="69"/>
        <v>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140</v>
      </c>
      <c r="G139" s="40">
        <v>14</v>
      </c>
      <c r="H139" s="40">
        <v>28</v>
      </c>
      <c r="I139" s="40">
        <v>22</v>
      </c>
      <c r="J139" s="40">
        <v>391</v>
      </c>
      <c r="K139" s="41">
        <v>416</v>
      </c>
      <c r="L139" s="40">
        <v>40</v>
      </c>
    </row>
    <row r="140" spans="1:12" ht="15" x14ac:dyDescent="0.25">
      <c r="A140" s="23"/>
      <c r="B140" s="15"/>
      <c r="C140" s="11"/>
      <c r="D140" s="6" t="s">
        <v>21</v>
      </c>
      <c r="E140" s="42" t="s">
        <v>73</v>
      </c>
      <c r="F140" s="43">
        <v>150</v>
      </c>
      <c r="G140" s="43">
        <v>4</v>
      </c>
      <c r="H140" s="43">
        <v>1</v>
      </c>
      <c r="I140" s="43">
        <v>28</v>
      </c>
      <c r="J140" s="43">
        <v>138</v>
      </c>
      <c r="K140" s="44">
        <v>472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210</v>
      </c>
      <c r="G141" s="43">
        <v>0</v>
      </c>
      <c r="H141" s="43">
        <v>0</v>
      </c>
      <c r="I141" s="43">
        <v>10</v>
      </c>
      <c r="J141" s="43">
        <v>60</v>
      </c>
      <c r="K141" s="44">
        <v>629</v>
      </c>
      <c r="L141" s="43">
        <v>13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67</v>
      </c>
      <c r="F144" s="43">
        <v>200</v>
      </c>
      <c r="G144" s="43">
        <v>1</v>
      </c>
      <c r="H144" s="43">
        <v>0</v>
      </c>
      <c r="I144" s="43">
        <v>33</v>
      </c>
      <c r="J144" s="43">
        <v>140</v>
      </c>
      <c r="K144" s="44"/>
      <c r="L144" s="43">
        <v>10</v>
      </c>
    </row>
    <row r="145" spans="1:12" ht="15" x14ac:dyDescent="0.25">
      <c r="A145" s="23"/>
      <c r="B145" s="15"/>
      <c r="C145" s="11"/>
      <c r="D145" s="6"/>
      <c r="E145" s="42" t="s">
        <v>66</v>
      </c>
      <c r="F145" s="43">
        <v>20</v>
      </c>
      <c r="G145" s="43">
        <v>0</v>
      </c>
      <c r="H145" s="43">
        <v>0</v>
      </c>
      <c r="I145" s="43">
        <v>1</v>
      </c>
      <c r="J145" s="43">
        <v>5</v>
      </c>
      <c r="K145" s="44"/>
      <c r="L145" s="43">
        <v>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750</v>
      </c>
      <c r="G146" s="19">
        <f t="shared" ref="G146:J146" si="70">SUM(G139:G145)</f>
        <v>21</v>
      </c>
      <c r="H146" s="19">
        <f t="shared" si="70"/>
        <v>29</v>
      </c>
      <c r="I146" s="19">
        <f t="shared" si="70"/>
        <v>106</v>
      </c>
      <c r="J146" s="19">
        <f t="shared" si="70"/>
        <v>793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750</v>
      </c>
      <c r="G157" s="32">
        <f t="shared" ref="G157" si="74">G146+G156</f>
        <v>21</v>
      </c>
      <c r="H157" s="32">
        <f t="shared" ref="H157" si="75">H146+H156</f>
        <v>29</v>
      </c>
      <c r="I157" s="32">
        <f t="shared" ref="I157" si="76">I146+I156</f>
        <v>106</v>
      </c>
      <c r="J157" s="32">
        <f t="shared" ref="J157:L157" si="77">J146+J156</f>
        <v>793</v>
      </c>
      <c r="K157" s="32"/>
      <c r="L157" s="32">
        <f t="shared" si="77"/>
        <v>90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90</v>
      </c>
      <c r="G158" s="40">
        <v>13</v>
      </c>
      <c r="H158" s="40">
        <v>31</v>
      </c>
      <c r="I158" s="40">
        <v>2</v>
      </c>
      <c r="J158" s="40">
        <v>344</v>
      </c>
      <c r="K158" s="41">
        <v>401</v>
      </c>
      <c r="L158" s="40">
        <v>50</v>
      </c>
    </row>
    <row r="159" spans="1:12" ht="15" x14ac:dyDescent="0.25">
      <c r="A159" s="23"/>
      <c r="B159" s="15"/>
      <c r="C159" s="11"/>
      <c r="D159" s="6" t="s">
        <v>21</v>
      </c>
      <c r="E159" s="42" t="s">
        <v>65</v>
      </c>
      <c r="F159" s="43">
        <v>150</v>
      </c>
      <c r="G159" s="43">
        <v>4</v>
      </c>
      <c r="H159" s="43">
        <v>5</v>
      </c>
      <c r="I159" s="43">
        <v>40</v>
      </c>
      <c r="J159" s="43">
        <v>223</v>
      </c>
      <c r="K159" s="44">
        <v>465</v>
      </c>
      <c r="L159" s="43">
        <v>13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15</v>
      </c>
      <c r="J160" s="43">
        <v>60</v>
      </c>
      <c r="K160" s="44">
        <v>629</v>
      </c>
      <c r="L160" s="43">
        <v>13</v>
      </c>
    </row>
    <row r="161" spans="1:12" ht="15" x14ac:dyDescent="0.25">
      <c r="A161" s="23"/>
      <c r="B161" s="15"/>
      <c r="C161" s="11"/>
      <c r="D161" s="7" t="s">
        <v>23</v>
      </c>
      <c r="E161" s="42" t="s">
        <v>54</v>
      </c>
      <c r="F161" s="43">
        <v>30</v>
      </c>
      <c r="G161" s="43">
        <v>1</v>
      </c>
      <c r="H161" s="43">
        <v>0</v>
      </c>
      <c r="I161" s="43">
        <v>8</v>
      </c>
      <c r="J161" s="43">
        <v>43</v>
      </c>
      <c r="K161" s="44"/>
      <c r="L161" s="43">
        <v>7</v>
      </c>
    </row>
    <row r="162" spans="1:12" ht="15" x14ac:dyDescent="0.25">
      <c r="A162" s="23"/>
      <c r="B162" s="15"/>
      <c r="C162" s="11"/>
      <c r="D162" s="7" t="s">
        <v>24</v>
      </c>
      <c r="E162" s="42" t="s">
        <v>68</v>
      </c>
      <c r="F162" s="43">
        <v>100</v>
      </c>
      <c r="G162" s="43">
        <v>1</v>
      </c>
      <c r="H162" s="43">
        <v>0</v>
      </c>
      <c r="I162" s="43">
        <v>12</v>
      </c>
      <c r="J162" s="43">
        <v>43</v>
      </c>
      <c r="K162" s="44"/>
      <c r="L162" s="43">
        <v>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19</v>
      </c>
      <c r="H165" s="19">
        <f t="shared" si="78"/>
        <v>36</v>
      </c>
      <c r="I165" s="19">
        <f t="shared" si="78"/>
        <v>77</v>
      </c>
      <c r="J165" s="19">
        <f t="shared" si="78"/>
        <v>713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585</v>
      </c>
      <c r="G176" s="32">
        <f t="shared" ref="G176" si="82">G165+G175</f>
        <v>19</v>
      </c>
      <c r="H176" s="32">
        <f t="shared" ref="H176" si="83">H165+H175</f>
        <v>36</v>
      </c>
      <c r="I176" s="32">
        <f t="shared" ref="I176" si="84">I165+I175</f>
        <v>77</v>
      </c>
      <c r="J176" s="32">
        <f t="shared" ref="J176:L176" si="85">J165+J175</f>
        <v>713</v>
      </c>
      <c r="K176" s="32"/>
      <c r="L176" s="32">
        <f t="shared" si="85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105</v>
      </c>
      <c r="G177" s="40">
        <v>28</v>
      </c>
      <c r="H177" s="40">
        <v>40</v>
      </c>
      <c r="I177" s="40">
        <v>1</v>
      </c>
      <c r="J177" s="40">
        <v>479</v>
      </c>
      <c r="K177" s="41"/>
      <c r="L177" s="40">
        <v>50</v>
      </c>
    </row>
    <row r="178" spans="1:12" ht="15" x14ac:dyDescent="0.25">
      <c r="A178" s="23"/>
      <c r="B178" s="15"/>
      <c r="C178" s="11"/>
      <c r="D178" s="6" t="s">
        <v>21</v>
      </c>
      <c r="E178" s="42" t="s">
        <v>53</v>
      </c>
      <c r="F178" s="43">
        <v>150</v>
      </c>
      <c r="G178" s="43">
        <v>6</v>
      </c>
      <c r="H178" s="43">
        <v>4</v>
      </c>
      <c r="I178" s="43">
        <v>16</v>
      </c>
      <c r="J178" s="43">
        <v>207</v>
      </c>
      <c r="K178" s="44">
        <v>469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210</v>
      </c>
      <c r="G179" s="43">
        <v>0</v>
      </c>
      <c r="H179" s="43">
        <v>0</v>
      </c>
      <c r="I179" s="43">
        <v>10</v>
      </c>
      <c r="J179" s="43">
        <v>40</v>
      </c>
      <c r="K179" s="44">
        <v>629</v>
      </c>
      <c r="L179" s="43">
        <v>13</v>
      </c>
    </row>
    <row r="180" spans="1:12" ht="15" x14ac:dyDescent="0.25">
      <c r="A180" s="23"/>
      <c r="B180" s="15"/>
      <c r="C180" s="11"/>
      <c r="D180" s="7" t="s">
        <v>23</v>
      </c>
      <c r="E180" s="42" t="s">
        <v>54</v>
      </c>
      <c r="F180" s="43">
        <v>30</v>
      </c>
      <c r="G180" s="43">
        <v>2</v>
      </c>
      <c r="H180" s="43">
        <v>0</v>
      </c>
      <c r="I180" s="43">
        <v>12</v>
      </c>
      <c r="J180" s="43">
        <v>59</v>
      </c>
      <c r="K180" s="44"/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>
        <v>100</v>
      </c>
      <c r="G181" s="43">
        <v>2</v>
      </c>
      <c r="H181" s="43">
        <v>1</v>
      </c>
      <c r="I181" s="43">
        <v>9</v>
      </c>
      <c r="J181" s="43">
        <v>134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70</v>
      </c>
      <c r="F182" s="43">
        <v>20</v>
      </c>
      <c r="G182" s="43">
        <v>0</v>
      </c>
      <c r="H182" s="43">
        <v>0</v>
      </c>
      <c r="I182" s="43">
        <v>0</v>
      </c>
      <c r="J182" s="43">
        <v>8</v>
      </c>
      <c r="K182" s="44"/>
      <c r="L182" s="43">
        <v>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38</v>
      </c>
      <c r="H184" s="19">
        <f t="shared" si="86"/>
        <v>45</v>
      </c>
      <c r="I184" s="19">
        <f t="shared" si="86"/>
        <v>48</v>
      </c>
      <c r="J184" s="19">
        <f t="shared" si="86"/>
        <v>927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615</v>
      </c>
      <c r="G195" s="32">
        <f t="shared" ref="G195" si="90">G184+G194</f>
        <v>38</v>
      </c>
      <c r="H195" s="32">
        <f t="shared" ref="H195" si="91">H184+H194</f>
        <v>45</v>
      </c>
      <c r="I195" s="32">
        <f t="shared" ref="I195" si="92">I184+I194</f>
        <v>48</v>
      </c>
      <c r="J195" s="32">
        <f t="shared" ref="J195:L195" si="93">J184+J194</f>
        <v>927</v>
      </c>
      <c r="K195" s="32"/>
      <c r="L195" s="32">
        <f t="shared" si="93"/>
        <v>90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604.70000000000005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24.6</v>
      </c>
      <c r="H196" s="34">
        <f t="shared" si="94"/>
        <v>25.7</v>
      </c>
      <c r="I196" s="34">
        <f t="shared" si="94"/>
        <v>92.9</v>
      </c>
      <c r="J196" s="34">
        <f t="shared" si="94"/>
        <v>714.1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2026-01-22T11:32:20Z</cp:lastPrinted>
  <dcterms:created xsi:type="dcterms:W3CDTF">2022-05-16T14:23:56Z</dcterms:created>
  <dcterms:modified xsi:type="dcterms:W3CDTF">2026-05-23T19:40:09Z</dcterms:modified>
</cp:coreProperties>
</file>